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mottern\AppData\Local\Microsoft\Windows\INetCache\Content.Outlook\JNBF5YS2\"/>
    </mc:Choice>
  </mc:AlternateContent>
  <xr:revisionPtr revIDLastSave="0" documentId="13_ncr:1_{D72B511A-D002-4C3A-B752-328AFAD06E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-2025 Project Budget" sheetId="1" r:id="rId1"/>
    <sheet name="Sheet2" sheetId="2" state="hidden" r:id="rId2"/>
  </sheets>
  <definedNames>
    <definedName name="ProjectType">#REF!</definedName>
    <definedName name="ProjectWorkflow">#REF!</definedName>
  </definedNames>
  <calcPr calcId="191029"/>
  <customWorkbookViews>
    <customWorkbookView name="Valerie Johnson - Personal View" guid="{76BB7677-0D27-4423-A5E9-3F325C64D808}" mergeInterval="0" personalView="1" maximized="1" xWindow="-8" yWindow="-8" windowWidth="1936" windowHeight="1056" activeSheetId="1"/>
    <customWorkbookView name="Chris Alexander - Personal View" guid="{EA335A94-E337-493C-9565-F4A2FB0D64BF}" mergeInterval="0" personalView="1" maximized="1" xWindow="1672" yWindow="-8" windowWidth="1936" windowHeight="10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24" i="1"/>
  <c r="D23" i="1"/>
  <c r="D15" i="1"/>
  <c r="D14" i="1"/>
  <c r="D13" i="1"/>
  <c r="D12" i="1"/>
  <c r="C24" i="1"/>
  <c r="F10" i="1" s="1"/>
  <c r="C23" i="1"/>
  <c r="F9" i="1"/>
  <c r="C25" i="1"/>
  <c r="D22" i="1" s="1"/>
  <c r="F5" i="1" l="1"/>
  <c r="F7" i="1"/>
  <c r="D17" i="1"/>
  <c r="D21" i="1"/>
  <c r="D19" i="1"/>
  <c r="D20" i="1"/>
  <c r="D18" i="1"/>
  <c r="E23" i="1"/>
  <c r="F3" i="1"/>
  <c r="F4" i="1" s="1"/>
</calcChain>
</file>

<file path=xl/sharedStrings.xml><?xml version="1.0" encoding="utf-8"?>
<sst xmlns="http://schemas.openxmlformats.org/spreadsheetml/2006/main" count="51" uniqueCount="47">
  <si>
    <t>Project Budget Recap:</t>
  </si>
  <si>
    <t xml:space="preserve">Total Organization Budget: </t>
  </si>
  <si>
    <t>Cost per Participant/Family:</t>
  </si>
  <si>
    <t>Ref.</t>
  </si>
  <si>
    <t>Percent</t>
  </si>
  <si>
    <t>Committed</t>
  </si>
  <si>
    <t>Request Pending</t>
  </si>
  <si>
    <t>Request Planned</t>
  </si>
  <si>
    <t>Total Program Budget</t>
  </si>
  <si>
    <t xml:space="preserve"> </t>
  </si>
  <si>
    <t>Program Revenues</t>
  </si>
  <si>
    <t>Program Expenditures</t>
  </si>
  <si>
    <t>Organization Name:</t>
  </si>
  <si>
    <t xml:space="preserve"> Status / Notes </t>
  </si>
  <si>
    <t>Project Title:</t>
  </si>
  <si>
    <t xml:space="preserve"> Unduplicated Number to be Served:</t>
  </si>
  <si>
    <t>(1) Please enter expense description of the line item for Refs. 1-8 and 9-16</t>
  </si>
  <si>
    <t>Percent  with Successful Housing Outcome:</t>
  </si>
  <si>
    <t>Cost per Successful Housing Outcome:</t>
  </si>
  <si>
    <t>(2) "Greyed" cells in column C are automatically calculated from the amounts entered in Column C.</t>
  </si>
  <si>
    <t>Program/Project Requested Amount</t>
  </si>
  <si>
    <t>CDC Request as % of ORGANIZATiON Budget:</t>
  </si>
  <si>
    <t xml:space="preserve">Homeless Services NOFA Project Budget Worksheet </t>
  </si>
  <si>
    <t>Applicant to Complete all boxes in Yellow</t>
  </si>
  <si>
    <t>Other Funds Supporting the project -  SOURCE 1</t>
  </si>
  <si>
    <t>Other Funds Supporting the project -  SOURCE 2</t>
  </si>
  <si>
    <t>Other Funds Supporting the project -  SOURCE 3</t>
  </si>
  <si>
    <t>Funding Request and other Funds used in the Project</t>
  </si>
  <si>
    <t>Anticpated Number of Successful Housing Outcomes (RRH / PSH) only:</t>
  </si>
  <si>
    <r>
      <t>(</t>
    </r>
    <r>
      <rPr>
        <i/>
        <sz val="18"/>
        <color theme="1"/>
        <rFont val="Tahoma"/>
        <family val="2"/>
      </rPr>
      <t>3) HMIS / IT calculation will populate once you complete the HMIS Cost Analysis worksheet</t>
    </r>
  </si>
  <si>
    <t>2023-2024</t>
  </si>
  <si>
    <t>2022-2023</t>
  </si>
  <si>
    <t>Total Allocation During Fiscal Year from Annual NOFA</t>
  </si>
  <si>
    <t>2021-2022</t>
  </si>
  <si>
    <t>Type of Funding Sources used in the Project Budget (Exhibit B)</t>
  </si>
  <si>
    <t>Fiscal Year</t>
  </si>
  <si>
    <t>Sonoma County Department of Health Services (Ending Homelessness Team)</t>
  </si>
  <si>
    <t>Total Program Revenues Requested via the NOFA</t>
  </si>
  <si>
    <t xml:space="preserve">  Total Expenditures Budgeted for NOFA request</t>
  </si>
  <si>
    <t>Total program revenue form all sources</t>
  </si>
  <si>
    <t>Staff Costs/Personnel (requested from NOFA)</t>
  </si>
  <si>
    <t>Direct Assistance (requested from NOFA)</t>
  </si>
  <si>
    <t>Operating  (requested from NOFA)</t>
  </si>
  <si>
    <t>Other (requested from NOFA)</t>
  </si>
  <si>
    <t>Indirect (requested from NOFA)</t>
  </si>
  <si>
    <t>DHS  Request as % of Program Budget:</t>
  </si>
  <si>
    <t>Total Requested for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</si>
</sst>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  <font>
      <sz val="26"/>
      <color rgb="FFFF0000"/>
      <name val="Calibri"/>
      <family val="2"/>
      <scheme val="minor"/>
    </font>
    <font>
      <sz val="18"/>
      <color indexed="9"/>
      <name val="Tahoma"/>
      <family val="2"/>
    </font>
    <font>
      <i/>
      <sz val="18"/>
      <name val="Tahoma"/>
      <family val="2"/>
    </font>
    <font>
      <sz val="18"/>
      <color theme="1"/>
      <name val="Calibri"/>
      <family val="2"/>
      <scheme val="minor"/>
    </font>
    <font>
      <sz val="18"/>
      <color theme="1"/>
      <name val="Tahoma"/>
      <family val="2"/>
    </font>
    <font>
      <i/>
      <sz val="18"/>
      <color theme="1"/>
      <name val="Tahoma"/>
      <family val="2"/>
    </font>
    <font>
      <b/>
      <sz val="20"/>
      <name val="Tahoma"/>
      <family val="2"/>
    </font>
    <font>
      <b/>
      <i/>
      <sz val="20"/>
      <name val="Tahoma"/>
      <family val="2"/>
    </font>
    <font>
      <b/>
      <sz val="22"/>
      <color rgb="FFFF0000"/>
      <name val="Tahoma"/>
      <family val="2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/>
    <xf numFmtId="0" fontId="7" fillId="0" borderId="11" xfId="0" applyFont="1" applyFill="1" applyBorder="1" applyAlignment="1" applyProtection="1">
      <alignment horizontal="right" vertical="center"/>
    </xf>
    <xf numFmtId="0" fontId="7" fillId="0" borderId="31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8" fontId="9" fillId="3" borderId="22" xfId="1" applyNumberFormat="1" applyFont="1" applyFill="1" applyBorder="1" applyAlignment="1" applyProtection="1">
      <alignment horizontal="center" vertical="center"/>
    </xf>
    <xf numFmtId="9" fontId="7" fillId="3" borderId="1" xfId="0" applyNumberFormat="1" applyFont="1" applyFill="1" applyBorder="1" applyAlignment="1" applyProtection="1">
      <alignment horizontal="center" vertical="center"/>
    </xf>
    <xf numFmtId="9" fontId="9" fillId="3" borderId="24" xfId="0" applyNumberFormat="1" applyFont="1" applyFill="1" applyBorder="1" applyAlignment="1" applyProtection="1">
      <alignment horizontal="center" vertical="center"/>
    </xf>
    <xf numFmtId="8" fontId="2" fillId="4" borderId="10" xfId="1" applyNumberFormat="1" applyFont="1" applyFill="1" applyBorder="1" applyAlignment="1" applyProtection="1">
      <alignment vertical="center"/>
      <protection locked="0"/>
    </xf>
    <xf numFmtId="8" fontId="2" fillId="4" borderId="12" xfId="1" applyNumberFormat="1" applyFont="1" applyFill="1" applyBorder="1" applyAlignment="1" applyProtection="1">
      <alignment vertical="center"/>
      <protection locked="0"/>
    </xf>
    <xf numFmtId="8" fontId="2" fillId="4" borderId="34" xfId="1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0" fontId="2" fillId="3" borderId="11" xfId="0" applyFont="1" applyFill="1" applyBorder="1" applyAlignment="1" applyProtection="1">
      <alignment horizontal="right" vertical="center"/>
    </xf>
    <xf numFmtId="0" fontId="2" fillId="3" borderId="13" xfId="0" applyFont="1" applyFill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right" vertical="center"/>
    </xf>
    <xf numFmtId="6" fontId="9" fillId="3" borderId="20" xfId="0" applyNumberFormat="1" applyFont="1" applyFill="1" applyBorder="1" applyAlignment="1" applyProtection="1">
      <alignment horizontal="center" vertical="center"/>
    </xf>
    <xf numFmtId="164" fontId="9" fillId="3" borderId="19" xfId="0" applyNumberFormat="1" applyFont="1" applyFill="1" applyBorder="1" applyAlignment="1" applyProtection="1">
      <alignment horizontal="center" vertical="center"/>
    </xf>
    <xf numFmtId="6" fontId="9" fillId="3" borderId="17" xfId="0" applyNumberFormat="1" applyFont="1" applyFill="1" applyBorder="1" applyAlignment="1" applyProtection="1">
      <alignment horizontal="center" vertical="center"/>
    </xf>
    <xf numFmtId="6" fontId="9" fillId="4" borderId="7" xfId="1" applyNumberFormat="1" applyFont="1" applyFill="1" applyBorder="1" applyAlignment="1" applyProtection="1">
      <alignment horizontal="center" vertical="center"/>
      <protection locked="0"/>
    </xf>
    <xf numFmtId="3" fontId="9" fillId="4" borderId="25" xfId="0" applyNumberFormat="1" applyFont="1" applyFill="1" applyBorder="1" applyAlignment="1" applyProtection="1">
      <alignment horizontal="center" vertical="center"/>
      <protection locked="0"/>
    </xf>
    <xf numFmtId="3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/>
    <xf numFmtId="0" fontId="15" fillId="0" borderId="0" xfId="0" applyFont="1" applyAlignment="1">
      <alignment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 wrapText="1"/>
    </xf>
    <xf numFmtId="9" fontId="7" fillId="3" borderId="2" xfId="2" applyFont="1" applyFill="1" applyBorder="1" applyAlignment="1" applyProtection="1">
      <alignment horizontal="center" vertical="center"/>
    </xf>
    <xf numFmtId="9" fontId="9" fillId="3" borderId="20" xfId="2" applyFont="1" applyFill="1" applyBorder="1" applyAlignment="1" applyProtection="1">
      <alignment horizontal="center" vertical="center"/>
    </xf>
    <xf numFmtId="44" fontId="9" fillId="3" borderId="20" xfId="1" applyFont="1" applyFill="1" applyBorder="1" applyAlignment="1" applyProtection="1">
      <alignment horizontal="center" vertical="center"/>
    </xf>
    <xf numFmtId="9" fontId="7" fillId="3" borderId="32" xfId="2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4" fillId="0" borderId="0" xfId="0" applyFont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right" vertical="center"/>
    </xf>
    <xf numFmtId="0" fontId="6" fillId="3" borderId="23" xfId="0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21" fillId="4" borderId="18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4" borderId="28" xfId="0" applyFont="1" applyFill="1" applyBorder="1" applyAlignment="1" applyProtection="1">
      <alignment horizontal="center" vertical="center"/>
      <protection locked="0"/>
    </xf>
    <xf numFmtId="0" fontId="21" fillId="4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zoomScale="53" zoomScaleNormal="53" workbookViewId="0">
      <selection activeCell="I10" sqref="I10"/>
    </sheetView>
  </sheetViews>
  <sheetFormatPr defaultColWidth="8.81640625" defaultRowHeight="14.5" x14ac:dyDescent="0.35"/>
  <cols>
    <col min="1" max="1" width="17.7265625" customWidth="1"/>
    <col min="2" max="2" width="65.81640625" customWidth="1"/>
    <col min="3" max="3" width="41.26953125" customWidth="1"/>
    <col min="4" max="4" width="17.36328125" customWidth="1"/>
    <col min="5" max="5" width="99.81640625" customWidth="1"/>
    <col min="6" max="6" width="22.453125" customWidth="1"/>
    <col min="8" max="8" width="6.54296875" customWidth="1"/>
    <col min="9" max="9" width="32.6328125" customWidth="1"/>
  </cols>
  <sheetData>
    <row r="1" spans="1:21" ht="40" customHeight="1" thickBot="1" x14ac:dyDescent="0.4">
      <c r="A1" s="80" t="s">
        <v>36</v>
      </c>
      <c r="B1" s="80"/>
      <c r="C1" s="80"/>
      <c r="D1" s="81"/>
      <c r="E1" s="57" t="s">
        <v>0</v>
      </c>
      <c r="F1" s="58"/>
    </row>
    <row r="2" spans="1:21" s="1" customFormat="1" ht="34.5" customHeight="1" thickBot="1" x14ac:dyDescent="0.4">
      <c r="A2" s="80" t="s">
        <v>22</v>
      </c>
      <c r="B2" s="80"/>
      <c r="C2" s="80"/>
      <c r="D2" s="82"/>
      <c r="E2" s="5" t="s">
        <v>1</v>
      </c>
      <c r="F2" s="24"/>
      <c r="I2" s="53" t="s">
        <v>16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1" customFormat="1" ht="34.5" customHeight="1" x14ac:dyDescent="0.4">
      <c r="A3" s="90" t="s">
        <v>23</v>
      </c>
      <c r="B3" s="90"/>
      <c r="C3" s="90"/>
      <c r="D3" s="88"/>
      <c r="E3" s="19" t="s">
        <v>20</v>
      </c>
      <c r="F3" s="21">
        <f>+$C$23</f>
        <v>0</v>
      </c>
      <c r="I3" s="29" t="s">
        <v>19</v>
      </c>
      <c r="J3" s="30"/>
      <c r="K3" s="30"/>
      <c r="L3" s="30"/>
      <c r="M3" s="30"/>
      <c r="N3" s="30"/>
      <c r="O3" s="30"/>
      <c r="P3" s="30"/>
      <c r="Q3" s="30"/>
      <c r="R3" s="30"/>
      <c r="S3" s="31"/>
      <c r="T3" s="31"/>
      <c r="U3" s="31"/>
    </row>
    <row r="4" spans="1:21" s="1" customFormat="1" ht="34.5" customHeight="1" thickBot="1" x14ac:dyDescent="0.4">
      <c r="A4" s="90"/>
      <c r="B4" s="90"/>
      <c r="C4" s="90"/>
      <c r="D4" s="88"/>
      <c r="E4" s="17" t="s">
        <v>21</v>
      </c>
      <c r="F4" s="37" t="e">
        <f>F3/F2</f>
        <v>#DIV/0!</v>
      </c>
      <c r="I4" s="77" t="s">
        <v>29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s="1" customFormat="1" ht="34.5" customHeight="1" thickBot="1" x14ac:dyDescent="0.4">
      <c r="A5" s="89" t="s">
        <v>12</v>
      </c>
      <c r="B5" s="83"/>
      <c r="C5" s="84"/>
      <c r="D5" s="88"/>
      <c r="E5" s="20" t="s">
        <v>45</v>
      </c>
      <c r="F5" s="37" t="e">
        <f>C23/C24</f>
        <v>#DIV/0!</v>
      </c>
    </row>
    <row r="6" spans="1:21" s="1" customFormat="1" ht="34.5" customHeight="1" thickBot="1" x14ac:dyDescent="0.4">
      <c r="A6" s="89"/>
      <c r="B6" s="85"/>
      <c r="C6" s="86"/>
      <c r="D6" s="88"/>
      <c r="E6" s="4" t="s">
        <v>15</v>
      </c>
      <c r="F6" s="25"/>
      <c r="G6" s="15"/>
      <c r="H6" s="15"/>
      <c r="I6" s="15"/>
      <c r="J6" s="15"/>
    </row>
    <row r="7" spans="1:21" s="1" customFormat="1" ht="34.5" customHeight="1" thickBot="1" x14ac:dyDescent="0.4">
      <c r="A7" s="87"/>
      <c r="B7" s="87"/>
      <c r="C7" s="87"/>
      <c r="D7" s="88"/>
      <c r="E7" s="19" t="s">
        <v>2</v>
      </c>
      <c r="F7" s="38" t="e">
        <f>C24/F6</f>
        <v>#DIV/0!</v>
      </c>
      <c r="G7" s="15"/>
      <c r="H7" s="15"/>
      <c r="I7" s="15"/>
      <c r="J7" s="15"/>
    </row>
    <row r="8" spans="1:21" s="1" customFormat="1" ht="34.5" customHeight="1" thickBot="1" x14ac:dyDescent="0.4">
      <c r="A8" s="89" t="s">
        <v>14</v>
      </c>
      <c r="B8" s="83"/>
      <c r="C8" s="84"/>
      <c r="D8" s="88"/>
      <c r="E8" s="3" t="s">
        <v>28</v>
      </c>
      <c r="F8" s="26"/>
      <c r="G8" s="15"/>
      <c r="H8" s="15"/>
      <c r="I8" s="15"/>
      <c r="J8" s="15"/>
    </row>
    <row r="9" spans="1:21" s="1" customFormat="1" ht="34.5" customHeight="1" thickBot="1" x14ac:dyDescent="0.4">
      <c r="A9" s="89"/>
      <c r="B9" s="85"/>
      <c r="C9" s="86"/>
      <c r="D9" s="88"/>
      <c r="E9" s="17" t="s">
        <v>17</v>
      </c>
      <c r="F9" s="22" t="e">
        <f>+F8/F6</f>
        <v>#DIV/0!</v>
      </c>
    </row>
    <row r="10" spans="1:21" s="1" customFormat="1" ht="34.5" customHeight="1" thickBot="1" x14ac:dyDescent="0.4">
      <c r="A10" s="87"/>
      <c r="B10" s="87"/>
      <c r="C10" s="87"/>
      <c r="D10" s="88"/>
      <c r="E10" s="18" t="s">
        <v>18</v>
      </c>
      <c r="F10" s="23" t="e">
        <f>+C24/F8</f>
        <v>#DIV/0!</v>
      </c>
      <c r="H10" s="16"/>
    </row>
    <row r="11" spans="1:21" s="2" customFormat="1" ht="58" customHeight="1" thickBot="1" x14ac:dyDescent="0.5">
      <c r="A11" s="27" t="s">
        <v>3</v>
      </c>
      <c r="B11" s="27" t="s">
        <v>10</v>
      </c>
      <c r="C11" s="27" t="s">
        <v>27</v>
      </c>
      <c r="D11" s="27" t="s">
        <v>4</v>
      </c>
      <c r="E11" s="27" t="s">
        <v>13</v>
      </c>
      <c r="F11" s="27"/>
    </row>
    <row r="12" spans="1:21" s="2" customFormat="1" ht="40.5" customHeight="1" thickBot="1" x14ac:dyDescent="0.5">
      <c r="A12" s="12">
        <v>1</v>
      </c>
      <c r="B12" s="14" t="s">
        <v>46</v>
      </c>
      <c r="C12" s="9"/>
      <c r="D12" s="36" t="e">
        <f>C12/SUM(C12:C15)</f>
        <v>#DIV/0!</v>
      </c>
      <c r="E12" s="59"/>
      <c r="F12" s="60"/>
    </row>
    <row r="13" spans="1:21" s="2" customFormat="1" ht="40.5" customHeight="1" thickBot="1" x14ac:dyDescent="0.5">
      <c r="A13" s="12">
        <v>2</v>
      </c>
      <c r="B13" s="14" t="s">
        <v>24</v>
      </c>
      <c r="C13" s="9"/>
      <c r="D13" s="36" t="e">
        <f>C13/SUM(C12:C15)</f>
        <v>#DIV/0!</v>
      </c>
      <c r="E13" s="59"/>
      <c r="F13" s="60"/>
    </row>
    <row r="14" spans="1:21" s="2" customFormat="1" ht="40.5" customHeight="1" thickBot="1" x14ac:dyDescent="0.5">
      <c r="A14" s="12">
        <v>3</v>
      </c>
      <c r="B14" s="14" t="s">
        <v>25</v>
      </c>
      <c r="C14" s="9"/>
      <c r="D14" s="36" t="e">
        <f>C14/SUM(C12:C15)</f>
        <v>#DIV/0!</v>
      </c>
      <c r="E14" s="59"/>
      <c r="F14" s="60"/>
    </row>
    <row r="15" spans="1:21" s="1" customFormat="1" ht="40.5" customHeight="1" thickBot="1" x14ac:dyDescent="0.4">
      <c r="A15" s="12">
        <v>4</v>
      </c>
      <c r="B15" s="14" t="s">
        <v>26</v>
      </c>
      <c r="C15" s="9"/>
      <c r="D15" s="36" t="e">
        <f>C15/SUM(C12:C15)</f>
        <v>#DIV/0!</v>
      </c>
      <c r="E15" s="59"/>
      <c r="F15" s="60"/>
    </row>
    <row r="16" spans="1:21" s="2" customFormat="1" ht="40.5" customHeight="1" thickBot="1" x14ac:dyDescent="0.5">
      <c r="A16" s="27" t="s">
        <v>3</v>
      </c>
      <c r="B16" s="27" t="s">
        <v>11</v>
      </c>
      <c r="C16" s="27" t="s">
        <v>8</v>
      </c>
      <c r="D16" s="28" t="s">
        <v>4</v>
      </c>
      <c r="E16" s="71" t="s">
        <v>13</v>
      </c>
      <c r="F16" s="72"/>
    </row>
    <row r="17" spans="1:11" ht="40.5" customHeight="1" thickBot="1" x14ac:dyDescent="0.4">
      <c r="A17" s="12">
        <v>9</v>
      </c>
      <c r="B17" s="14" t="s">
        <v>40</v>
      </c>
      <c r="C17" s="9"/>
      <c r="D17" s="39">
        <f>+C17/$C$25</f>
        <v>0</v>
      </c>
      <c r="E17" s="61"/>
      <c r="F17" s="62"/>
    </row>
    <row r="18" spans="1:11" ht="40.5" customHeight="1" thickBot="1" x14ac:dyDescent="0.4">
      <c r="A18" s="13">
        <v>10</v>
      </c>
      <c r="B18" s="14" t="s">
        <v>41</v>
      </c>
      <c r="C18" s="10"/>
      <c r="D18" s="7">
        <f t="shared" ref="D18:D22" si="0">+C18/$C$25</f>
        <v>0</v>
      </c>
      <c r="E18" s="63"/>
      <c r="F18" s="64"/>
    </row>
    <row r="19" spans="1:11" ht="40.5" customHeight="1" thickBot="1" x14ac:dyDescent="0.4">
      <c r="A19" s="13">
        <v>11</v>
      </c>
      <c r="B19" s="14" t="s">
        <v>42</v>
      </c>
      <c r="C19" s="10"/>
      <c r="D19" s="7">
        <f t="shared" si="0"/>
        <v>0</v>
      </c>
      <c r="E19" s="63"/>
      <c r="F19" s="64"/>
    </row>
    <row r="20" spans="1:11" ht="40.5" customHeight="1" thickBot="1" x14ac:dyDescent="0.4">
      <c r="A20" s="13">
        <v>12</v>
      </c>
      <c r="B20" s="14" t="s">
        <v>43</v>
      </c>
      <c r="C20" s="10"/>
      <c r="D20" s="7">
        <f t="shared" si="0"/>
        <v>0</v>
      </c>
      <c r="E20" s="63"/>
      <c r="F20" s="64"/>
    </row>
    <row r="21" spans="1:11" ht="40.5" customHeight="1" thickBot="1" x14ac:dyDescent="0.4">
      <c r="A21" s="13">
        <v>13</v>
      </c>
      <c r="B21" s="14" t="s">
        <v>43</v>
      </c>
      <c r="C21" s="10"/>
      <c r="D21" s="7">
        <f t="shared" si="0"/>
        <v>0</v>
      </c>
      <c r="E21" s="63"/>
      <c r="F21" s="64"/>
      <c r="K21" t="s">
        <v>9</v>
      </c>
    </row>
    <row r="22" spans="1:11" ht="40.5" customHeight="1" thickBot="1" x14ac:dyDescent="0.4">
      <c r="A22" s="13">
        <v>14</v>
      </c>
      <c r="B22" s="14" t="s">
        <v>44</v>
      </c>
      <c r="C22" s="11">
        <v>100</v>
      </c>
      <c r="D22" s="7">
        <f t="shared" si="0"/>
        <v>1</v>
      </c>
      <c r="E22" s="73"/>
      <c r="F22" s="74"/>
    </row>
    <row r="23" spans="1:11" ht="41.5" customHeight="1" thickBot="1" x14ac:dyDescent="0.4">
      <c r="A23" s="75" t="s">
        <v>37</v>
      </c>
      <c r="B23" s="76"/>
      <c r="C23" s="6">
        <f>SUM(C12)</f>
        <v>0</v>
      </c>
      <c r="D23" s="8">
        <f>C12/SUM(C17:C22)</f>
        <v>0</v>
      </c>
      <c r="E23" s="65" t="b">
        <f>C23=C25</f>
        <v>0</v>
      </c>
      <c r="F23" s="66"/>
    </row>
    <row r="24" spans="1:11" ht="41.5" customHeight="1" thickBot="1" x14ac:dyDescent="0.4">
      <c r="A24" s="91" t="s">
        <v>39</v>
      </c>
      <c r="B24" s="92"/>
      <c r="C24" s="6">
        <f>SUM(C12:C15)</f>
        <v>0</v>
      </c>
      <c r="D24" s="8" t="e">
        <f>C13/SUM(C12:C15)</f>
        <v>#DIV/0!</v>
      </c>
      <c r="E24" s="67"/>
      <c r="F24" s="68"/>
    </row>
    <row r="25" spans="1:11" ht="41.5" customHeight="1" thickBot="1" x14ac:dyDescent="0.4">
      <c r="A25" s="75" t="s">
        <v>38</v>
      </c>
      <c r="B25" s="76"/>
      <c r="C25" s="6">
        <f>SUM(C17:C22)</f>
        <v>100</v>
      </c>
      <c r="D25" s="8">
        <f>C12/SUM(C17:C22)</f>
        <v>0</v>
      </c>
      <c r="E25" s="69"/>
      <c r="F25" s="70"/>
    </row>
    <row r="26" spans="1:11" s="2" customFormat="1" ht="40.5" customHeight="1" thickBot="1" x14ac:dyDescent="0.5">
      <c r="A26" s="35" t="s">
        <v>35</v>
      </c>
      <c r="B26" s="78" t="s">
        <v>32</v>
      </c>
      <c r="C26" s="79"/>
      <c r="D26" s="54" t="s">
        <v>34</v>
      </c>
      <c r="E26" s="55"/>
      <c r="F26" s="56"/>
    </row>
    <row r="27" spans="1:11" s="2" customFormat="1" ht="34.5" customHeight="1" x14ac:dyDescent="0.45">
      <c r="A27" s="32" t="s">
        <v>30</v>
      </c>
      <c r="B27" s="45"/>
      <c r="C27" s="46"/>
      <c r="D27" s="47"/>
      <c r="E27" s="48"/>
      <c r="F27" s="49"/>
    </row>
    <row r="28" spans="1:11" s="2" customFormat="1" ht="34.5" customHeight="1" x14ac:dyDescent="0.45">
      <c r="A28" s="33" t="s">
        <v>31</v>
      </c>
      <c r="B28" s="50"/>
      <c r="C28" s="51"/>
      <c r="D28" s="50"/>
      <c r="E28" s="52"/>
      <c r="F28" s="51"/>
    </row>
    <row r="29" spans="1:11" s="2" customFormat="1" ht="34.5" customHeight="1" thickBot="1" x14ac:dyDescent="0.5">
      <c r="A29" s="34" t="s">
        <v>33</v>
      </c>
      <c r="B29" s="40"/>
      <c r="C29" s="41"/>
      <c r="D29" s="42"/>
      <c r="E29" s="43"/>
      <c r="F29" s="44"/>
    </row>
  </sheetData>
  <sheetProtection selectLockedCells="1"/>
  <customSheetViews>
    <customSheetView guid="{76BB7677-0D27-4423-A5E9-3F325C64D808}" scale="80" showPageBreaks="1" fitToPage="1">
      <selection activeCell="B5" sqref="B5:C6"/>
      <colBreaks count="1" manualBreakCount="1">
        <brk id="6" max="1048575" man="1"/>
      </colBreaks>
      <pageMargins left="0.2" right="0.2" top="0.5" bottom="0.5" header="0.3" footer="0.3"/>
      <pageSetup scale="51" fitToWidth="0" orientation="landscape" r:id="rId1"/>
    </customSheetView>
    <customSheetView guid="{EA335A94-E337-493C-9565-F4A2FB0D64BF}" scale="80" showPageBreaks="1" fitToPage="1" topLeftCell="A2">
      <selection activeCell="F2" sqref="F2"/>
      <colBreaks count="1" manualBreakCount="1">
        <brk id="6" max="1048575" man="1"/>
      </colBreaks>
      <pageMargins left="0.2" right="0.2" top="0.5" bottom="0.5" header="0.3" footer="0.3"/>
      <pageSetup scale="56" fitToHeight="100" orientation="landscape" r:id="rId2"/>
    </customSheetView>
  </customSheetViews>
  <mergeCells count="37">
    <mergeCell ref="A23:B23"/>
    <mergeCell ref="I4:U4"/>
    <mergeCell ref="B26:C26"/>
    <mergeCell ref="A1:D1"/>
    <mergeCell ref="A2:D2"/>
    <mergeCell ref="B5:C6"/>
    <mergeCell ref="B8:C9"/>
    <mergeCell ref="A7:D7"/>
    <mergeCell ref="A8:A9"/>
    <mergeCell ref="A5:A6"/>
    <mergeCell ref="D8:D10"/>
    <mergeCell ref="A10:C10"/>
    <mergeCell ref="A3:C4"/>
    <mergeCell ref="D3:D6"/>
    <mergeCell ref="A24:B24"/>
    <mergeCell ref="A25:B25"/>
    <mergeCell ref="I2:U2"/>
    <mergeCell ref="D26:F26"/>
    <mergeCell ref="E1:F1"/>
    <mergeCell ref="E15:F15"/>
    <mergeCell ref="E17:F17"/>
    <mergeCell ref="E18:F18"/>
    <mergeCell ref="E19:F19"/>
    <mergeCell ref="E12:F12"/>
    <mergeCell ref="E23:F25"/>
    <mergeCell ref="E13:F13"/>
    <mergeCell ref="E14:F14"/>
    <mergeCell ref="E16:F16"/>
    <mergeCell ref="E22:F22"/>
    <mergeCell ref="E20:F20"/>
    <mergeCell ref="E21:F21"/>
    <mergeCell ref="B29:C29"/>
    <mergeCell ref="D29:F29"/>
    <mergeCell ref="B27:C27"/>
    <mergeCell ref="D27:F27"/>
    <mergeCell ref="B28:C28"/>
    <mergeCell ref="D28:F28"/>
  </mergeCells>
  <phoneticPr fontId="4" type="noConversion"/>
  <pageMargins left="0.2" right="0.2" top="0.5" bottom="0.5" header="0.3" footer="0.3"/>
  <pageSetup scale="56" fitToHeight="100" orientation="landscape" r:id="rId3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8.81640625" defaultRowHeight="14.5" x14ac:dyDescent="0.35"/>
  <sheetData>
    <row r="1" spans="1:1" x14ac:dyDescent="0.35">
      <c r="A1" t="s">
        <v>5</v>
      </c>
    </row>
    <row r="2" spans="1:1" x14ac:dyDescent="0.35">
      <c r="A2" t="s">
        <v>6</v>
      </c>
    </row>
    <row r="3" spans="1:1" x14ac:dyDescent="0.35">
      <c r="A3" t="s">
        <v>7</v>
      </c>
    </row>
  </sheetData>
  <customSheetViews>
    <customSheetView guid="{76BB7677-0D27-4423-A5E9-3F325C64D808}" showPageBreaks="1" state="hidden">
      <pageMargins left="0.7" right="0.7" top="0.75" bottom="0.75" header="0.3" footer="0.3"/>
    </customSheetView>
    <customSheetView guid="{EA335A94-E337-493C-9565-F4A2FB0D64BF}" state="hidden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2024-2025 Project Budget</vt:lpstr>
      <vt:lpstr>Sheet2</vt:lpstr>
    </vt:vector>
  </TitlesOfParts>
  <Company>County of Sonoma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jabrams2</dc:creator>
  <cp:lastModifiedBy>Chuck Mottern</cp:lastModifiedBy>
  <cp:lastPrinted>2017-10-17T16:08:05Z</cp:lastPrinted>
  <dcterms:created xsi:type="dcterms:W3CDTF">2014-10-20T23:07:42Z</dcterms:created>
  <dcterms:modified xsi:type="dcterms:W3CDTF">2024-01-17T00:46:48Z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